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76" s="1"/>
  <c r="L156"/>
  <c r="L146"/>
  <c r="L137"/>
  <c r="L127"/>
  <c r="L138" s="1"/>
  <c r="L118"/>
  <c r="L108"/>
  <c r="L99"/>
  <c r="L89"/>
  <c r="L100" s="1"/>
  <c r="L80"/>
  <c r="L70"/>
  <c r="L61"/>
  <c r="L51"/>
  <c r="L62" s="1"/>
  <c r="L42"/>
  <c r="L32"/>
  <c r="L23"/>
  <c r="L13"/>
  <c r="L24" s="1"/>
  <c r="A109"/>
  <c r="B195"/>
  <c r="A195"/>
  <c r="J194"/>
  <c r="I194"/>
  <c r="H194"/>
  <c r="G194"/>
  <c r="F194"/>
  <c r="B185"/>
  <c r="A185"/>
  <c r="J184"/>
  <c r="I184"/>
  <c r="I195" s="1"/>
  <c r="H184"/>
  <c r="H195" s="1"/>
  <c r="G184"/>
  <c r="F184"/>
  <c r="B176"/>
  <c r="A176"/>
  <c r="J175"/>
  <c r="I175"/>
  <c r="H175"/>
  <c r="G175"/>
  <c r="F175"/>
  <c r="B166"/>
  <c r="A166"/>
  <c r="J165"/>
  <c r="J176" s="1"/>
  <c r="I165"/>
  <c r="H165"/>
  <c r="G165"/>
  <c r="G176" s="1"/>
  <c r="F165"/>
  <c r="B157"/>
  <c r="A157"/>
  <c r="J156"/>
  <c r="I156"/>
  <c r="H156"/>
  <c r="G156"/>
  <c r="F156"/>
  <c r="B147"/>
  <c r="A147"/>
  <c r="J146"/>
  <c r="I146"/>
  <c r="I157" s="1"/>
  <c r="H146"/>
  <c r="H157" s="1"/>
  <c r="G146"/>
  <c r="F146"/>
  <c r="B138"/>
  <c r="A138"/>
  <c r="J137"/>
  <c r="I137"/>
  <c r="H137"/>
  <c r="G137"/>
  <c r="F137"/>
  <c r="B128"/>
  <c r="A128"/>
  <c r="J127"/>
  <c r="J138" s="1"/>
  <c r="I127"/>
  <c r="H127"/>
  <c r="G127"/>
  <c r="G138" s="1"/>
  <c r="F127"/>
  <c r="B119"/>
  <c r="A119"/>
  <c r="J118"/>
  <c r="I118"/>
  <c r="H118"/>
  <c r="G118"/>
  <c r="F118"/>
  <c r="B109"/>
  <c r="J108"/>
  <c r="I108"/>
  <c r="I119" s="1"/>
  <c r="H108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J62" s="1"/>
  <c r="I51"/>
  <c r="I62" s="1"/>
  <c r="H51"/>
  <c r="G51"/>
  <c r="F51"/>
  <c r="F62" s="1"/>
  <c r="B43"/>
  <c r="A43"/>
  <c r="J42"/>
  <c r="I42"/>
  <c r="H42"/>
  <c r="G42"/>
  <c r="F42"/>
  <c r="B33"/>
  <c r="A33"/>
  <c r="J32"/>
  <c r="I32"/>
  <c r="H32"/>
  <c r="H43" s="1"/>
  <c r="G32"/>
  <c r="G43" s="1"/>
  <c r="F32"/>
  <c r="B24"/>
  <c r="A24"/>
  <c r="B14"/>
  <c r="A14"/>
  <c r="G23"/>
  <c r="H23"/>
  <c r="I23"/>
  <c r="J23"/>
  <c r="F23"/>
  <c r="G13"/>
  <c r="H13"/>
  <c r="I13"/>
  <c r="J13"/>
  <c r="F13"/>
  <c r="H119" l="1"/>
  <c r="L81"/>
  <c r="I81"/>
  <c r="G62"/>
  <c r="L119"/>
  <c r="L157"/>
  <c r="L195"/>
  <c r="L43"/>
  <c r="F81"/>
  <c r="H138"/>
  <c r="J157"/>
  <c r="H176"/>
  <c r="J195"/>
  <c r="F43"/>
  <c r="J43"/>
  <c r="H62"/>
  <c r="J81"/>
  <c r="G81"/>
  <c r="H100"/>
  <c r="J119"/>
  <c r="I138"/>
  <c r="G157"/>
  <c r="I176"/>
  <c r="G195"/>
  <c r="I43"/>
  <c r="G100"/>
  <c r="H81"/>
  <c r="F119"/>
  <c r="F138"/>
  <c r="F157"/>
  <c r="F176"/>
  <c r="F195"/>
  <c r="I24"/>
  <c r="F24"/>
  <c r="J24"/>
  <c r="H24"/>
  <c r="G24"/>
  <c r="H196" l="1"/>
  <c r="G196"/>
  <c r="L196"/>
  <c r="I196"/>
  <c r="F196"/>
  <c r="J196"/>
</calcChain>
</file>

<file path=xl/sharedStrings.xml><?xml version="1.0" encoding="utf-8"?>
<sst xmlns="http://schemas.openxmlformats.org/spreadsheetml/2006/main" count="275" uniqueCount="88">
  <si>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</si>
  <si>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</si>
  <si>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</si>
  <si>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</si>
  <si>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</si>
  <si>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</si>
  <si>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</si>
  <si>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</si>
  <si>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</si>
  <si>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</si>
  <si>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</si>
  <si>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</si>
  <si>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</si>
  <si>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</si>
  <si>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</si>
  <si>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</si>
  <si>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</si>
  <si>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</si>
  <si>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</si>
  <si>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</si>
  <si>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</si>
  <si>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</si>
  <si>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</si>
  <si>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</si>
  <si>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</si>
  <si>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</si>
  <si>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</si>
  <si>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</si>
  <si>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</si>
  <si>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</si>
  <si>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</si>
  <si>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</si>
  <si>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</si>
  <si>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</si>
  <si>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</si>
  <si>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</si>
  <si>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</si>
  <si>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</si>
  <si>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</si>
  <si>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44/3</t>
  </si>
  <si>
    <t>МКОУ "Мултановская СОШ"</t>
  </si>
  <si>
    <t>Директор</t>
  </si>
  <si>
    <t>Маскарбаев Р.А.</t>
  </si>
  <si>
    <t>Каша рисовая на молоке</t>
  </si>
  <si>
    <t>Чай с сахаром</t>
  </si>
  <si>
    <t>Ф512</t>
  </si>
  <si>
    <t>Птица, тушенная в соусе с овощами</t>
  </si>
  <si>
    <t>Ф392\2</t>
  </si>
  <si>
    <t>Компот из смеси сухофруктов</t>
  </si>
  <si>
    <t>Хлеб пшеничный</t>
  </si>
  <si>
    <t>Жаркое по-домашнему</t>
  </si>
  <si>
    <t>Ф227</t>
  </si>
  <si>
    <t>Чай с молоком</t>
  </si>
  <si>
    <t>43\4</t>
  </si>
  <si>
    <t>Крендель сахарный</t>
  </si>
  <si>
    <t>26\1</t>
  </si>
  <si>
    <t>Каша вязкая манная молочная</t>
  </si>
  <si>
    <t>Ф182/3</t>
  </si>
  <si>
    <t>Бутерброды с маслом и сыром</t>
  </si>
  <si>
    <t>Ф001\1</t>
  </si>
  <si>
    <t>Какао с молоком</t>
  </si>
  <si>
    <t>15\5</t>
  </si>
  <si>
    <t>Мясо тушеное с овощами в соусе</t>
  </si>
  <si>
    <t>Макароны отварные</t>
  </si>
  <si>
    <t>Куры отварные</t>
  </si>
  <si>
    <t>27\3</t>
  </si>
  <si>
    <t>Пюре картофельное</t>
  </si>
  <si>
    <t>31\2</t>
  </si>
  <si>
    <t>Бутерброды с маслом с сыром</t>
  </si>
  <si>
    <t>29//3</t>
  </si>
  <si>
    <t>Яблоко</t>
  </si>
  <si>
    <t>14//3</t>
  </si>
  <si>
    <t>4\3</t>
  </si>
  <si>
    <t>6\4</t>
  </si>
  <si>
    <t>Яйцо вареное</t>
  </si>
  <si>
    <t>Ф182//3</t>
  </si>
  <si>
    <t>22\3</t>
  </si>
  <si>
    <t xml:space="preserve">Бутерброды с сыром </t>
  </si>
  <si>
    <t>11\2</t>
  </si>
  <si>
    <t>Салат из кукурузы (консервированной)</t>
  </si>
  <si>
    <t>Ф012</t>
  </si>
  <si>
    <t>Салат из свеклы с изюмом</t>
  </si>
  <si>
    <t>Ф033</t>
  </si>
  <si>
    <t>Выпичка</t>
  </si>
  <si>
    <t>Салат из квашеной капусты с маслом</t>
  </si>
  <si>
    <t>Салат из моркови с яблоками</t>
  </si>
  <si>
    <t>Ф039\2</t>
  </si>
  <si>
    <t>Ф519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</si>
</sst>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3" sqref="L18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40</v>
      </c>
      <c r="D1" s="54"/>
      <c r="E1" s="54"/>
      <c r="F1" s="12" t="s">
        <v>16</v>
      </c>
      <c r="G1" s="2" t="s">
        <v>17</v>
      </c>
      <c r="H1" s="55" t="s">
        <v>41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42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200</v>
      </c>
      <c r="G6" s="40">
        <v>6.3</v>
      </c>
      <c r="H6" s="40">
        <v>9.34</v>
      </c>
      <c r="I6" s="40">
        <v>35.58</v>
      </c>
      <c r="J6" s="40">
        <v>252</v>
      </c>
      <c r="K6" s="51" t="s">
        <v>76</v>
      </c>
      <c r="L6" s="40">
        <v>31.16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0.19</v>
      </c>
      <c r="H8" s="43">
        <v>0</v>
      </c>
      <c r="I8" s="43">
        <v>9.1199999999999992</v>
      </c>
      <c r="J8" s="43">
        <v>37</v>
      </c>
      <c r="K8" s="44" t="s">
        <v>39</v>
      </c>
      <c r="L8" s="43">
        <v>1.21</v>
      </c>
    </row>
    <row r="9" spans="1:12" ht="15">
      <c r="A9" s="23"/>
      <c r="B9" s="15"/>
      <c r="C9" s="11"/>
      <c r="D9" s="7" t="s">
        <v>23</v>
      </c>
      <c r="E9" s="42" t="s">
        <v>77</v>
      </c>
      <c r="F9" s="43">
        <v>52</v>
      </c>
      <c r="G9" s="43">
        <v>6.69</v>
      </c>
      <c r="H9" s="43">
        <v>3.16</v>
      </c>
      <c r="I9" s="43">
        <v>17.510000000000002</v>
      </c>
      <c r="J9" s="43">
        <v>125</v>
      </c>
      <c r="K9" s="52" t="s">
        <v>78</v>
      </c>
      <c r="L9" s="43">
        <v>8.61</v>
      </c>
    </row>
    <row r="10" spans="1:12" ht="15">
      <c r="A10" s="23"/>
      <c r="B10" s="15"/>
      <c r="C10" s="11"/>
      <c r="D10" s="7" t="s">
        <v>24</v>
      </c>
      <c r="E10" s="42" t="s">
        <v>70</v>
      </c>
      <c r="F10" s="43">
        <v>200</v>
      </c>
      <c r="G10" s="43">
        <v>0.76</v>
      </c>
      <c r="H10" s="43">
        <v>0.75</v>
      </c>
      <c r="I10" s="43">
        <v>17.84</v>
      </c>
      <c r="J10" s="43">
        <v>81</v>
      </c>
      <c r="K10" s="44" t="s">
        <v>45</v>
      </c>
      <c r="L10" s="43">
        <v>32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652</v>
      </c>
      <c r="G13" s="19">
        <f t="shared" ref="G13:J13" si="0">SUM(G6:G12)</f>
        <v>13.94</v>
      </c>
      <c r="H13" s="19">
        <f t="shared" si="0"/>
        <v>13.25</v>
      </c>
      <c r="I13" s="19">
        <f t="shared" si="0"/>
        <v>80.05</v>
      </c>
      <c r="J13" s="19">
        <f t="shared" si="0"/>
        <v>495</v>
      </c>
      <c r="K13" s="25"/>
      <c r="L13" s="19">
        <f t="shared" ref="L13" si="1">SUM(L6:L12)</f>
        <v>72.97999999999999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652</v>
      </c>
      <c r="G24" s="32">
        <f t="shared" ref="G24:J24" si="4">G13+G23</f>
        <v>13.94</v>
      </c>
      <c r="H24" s="32">
        <f t="shared" si="4"/>
        <v>13.25</v>
      </c>
      <c r="I24" s="32">
        <f t="shared" si="4"/>
        <v>80.05</v>
      </c>
      <c r="J24" s="32">
        <f t="shared" si="4"/>
        <v>495</v>
      </c>
      <c r="K24" s="32"/>
      <c r="L24" s="32">
        <f t="shared" ref="L24" si="5">L13+L23</f>
        <v>72.97999999999999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250</v>
      </c>
      <c r="G25" s="40">
        <v>22.64</v>
      </c>
      <c r="H25" s="40">
        <v>22.77</v>
      </c>
      <c r="I25" s="40">
        <v>18.239999999999998</v>
      </c>
      <c r="J25" s="40">
        <v>368</v>
      </c>
      <c r="K25" s="51" t="s">
        <v>69</v>
      </c>
      <c r="L25" s="40">
        <v>64.63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0.03</v>
      </c>
      <c r="H27" s="43">
        <v>0</v>
      </c>
      <c r="I27" s="43">
        <v>7.84</v>
      </c>
      <c r="J27" s="43">
        <v>31</v>
      </c>
      <c r="K27" s="44" t="s">
        <v>47</v>
      </c>
      <c r="L27" s="43">
        <v>3.4</v>
      </c>
    </row>
    <row r="28" spans="1:12" ht="15">
      <c r="A28" s="14"/>
      <c r="B28" s="15"/>
      <c r="C28" s="11"/>
      <c r="D28" s="7" t="s">
        <v>23</v>
      </c>
      <c r="E28" s="42" t="s">
        <v>49</v>
      </c>
      <c r="F28" s="43">
        <v>45</v>
      </c>
      <c r="G28" s="43">
        <v>3.6</v>
      </c>
      <c r="H28" s="43">
        <v>0.63</v>
      </c>
      <c r="I28" s="43">
        <v>15.16</v>
      </c>
      <c r="J28" s="43">
        <v>81</v>
      </c>
      <c r="K28" s="44">
        <v>3</v>
      </c>
      <c r="L28" s="43">
        <v>3.15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79</v>
      </c>
      <c r="F30" s="43">
        <v>60</v>
      </c>
      <c r="G30" s="43">
        <v>1.1599999999999999</v>
      </c>
      <c r="H30" s="43">
        <v>3.36</v>
      </c>
      <c r="I30" s="43">
        <v>6.78</v>
      </c>
      <c r="J30" s="43">
        <v>62</v>
      </c>
      <c r="K30" s="44" t="s">
        <v>80</v>
      </c>
      <c r="L30" s="43">
        <v>20.71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27.430000000000003</v>
      </c>
      <c r="H32" s="19">
        <f t="shared" ref="H32" si="7">SUM(H25:H31)</f>
        <v>26.759999999999998</v>
      </c>
      <c r="I32" s="19">
        <f t="shared" ref="I32" si="8">SUM(I25:I31)</f>
        <v>48.019999999999996</v>
      </c>
      <c r="J32" s="19">
        <f t="shared" ref="J32:L32" si="9">SUM(J25:J31)</f>
        <v>542</v>
      </c>
      <c r="K32" s="25"/>
      <c r="L32" s="19">
        <f t="shared" si="9"/>
        <v>91.890000000000015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555</v>
      </c>
      <c r="G43" s="32">
        <f t="shared" ref="G43" si="14">G32+G42</f>
        <v>27.430000000000003</v>
      </c>
      <c r="H43" s="32">
        <f t="shared" ref="H43" si="15">H32+H42</f>
        <v>26.759999999999998</v>
      </c>
      <c r="I43" s="32">
        <f t="shared" ref="I43" si="16">I32+I42</f>
        <v>48.019999999999996</v>
      </c>
      <c r="J43" s="32">
        <f t="shared" ref="J43:L43" si="17">J32+J42</f>
        <v>542</v>
      </c>
      <c r="K43" s="32"/>
      <c r="L43" s="32">
        <f t="shared" si="17"/>
        <v>91.890000000000015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250</v>
      </c>
      <c r="G44" s="40">
        <v>14.14</v>
      </c>
      <c r="H44" s="40">
        <v>16.91</v>
      </c>
      <c r="I44" s="40">
        <v>24.88</v>
      </c>
      <c r="J44" s="40">
        <v>308</v>
      </c>
      <c r="K44" s="51" t="s">
        <v>71</v>
      </c>
      <c r="L44" s="40">
        <v>74.540000000000006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0.03</v>
      </c>
      <c r="H46" s="43">
        <v>0</v>
      </c>
      <c r="I46" s="43">
        <v>7.84</v>
      </c>
      <c r="J46" s="43">
        <v>31</v>
      </c>
      <c r="K46" s="44" t="s">
        <v>47</v>
      </c>
      <c r="L46" s="43">
        <v>3.4</v>
      </c>
    </row>
    <row r="47" spans="1:12" ht="15">
      <c r="A47" s="23"/>
      <c r="B47" s="15"/>
      <c r="C47" s="11"/>
      <c r="D47" s="7" t="s">
        <v>23</v>
      </c>
      <c r="E47" s="42" t="s">
        <v>49</v>
      </c>
      <c r="F47" s="43">
        <v>45</v>
      </c>
      <c r="G47" s="43">
        <v>3.6</v>
      </c>
      <c r="H47" s="43">
        <v>0.63</v>
      </c>
      <c r="I47" s="43">
        <v>15.16</v>
      </c>
      <c r="J47" s="43">
        <v>81</v>
      </c>
      <c r="K47" s="44">
        <v>3</v>
      </c>
      <c r="L47" s="43">
        <v>3.15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81</v>
      </c>
      <c r="F49" s="43">
        <v>60</v>
      </c>
      <c r="G49" s="43">
        <v>0.73</v>
      </c>
      <c r="H49" s="43">
        <v>3.21</v>
      </c>
      <c r="I49" s="43">
        <v>7.33</v>
      </c>
      <c r="J49" s="43">
        <v>61</v>
      </c>
      <c r="K49" s="44" t="s">
        <v>82</v>
      </c>
      <c r="L49" s="43">
        <v>6.18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18.5</v>
      </c>
      <c r="H51" s="19">
        <f t="shared" ref="H51" si="19">SUM(H44:H50)</f>
        <v>20.75</v>
      </c>
      <c r="I51" s="19">
        <f t="shared" ref="I51" si="20">SUM(I44:I50)</f>
        <v>55.209999999999994</v>
      </c>
      <c r="J51" s="19">
        <f t="shared" ref="J51:L51" si="21">SUM(J44:J50)</f>
        <v>481</v>
      </c>
      <c r="K51" s="25"/>
      <c r="L51" s="19">
        <f t="shared" si="21"/>
        <v>87.27000000000001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555</v>
      </c>
      <c r="G62" s="32">
        <f t="shared" ref="G62" si="26">G51+G61</f>
        <v>18.5</v>
      </c>
      <c r="H62" s="32">
        <f t="shared" ref="H62" si="27">H51+H61</f>
        <v>20.75</v>
      </c>
      <c r="I62" s="32">
        <f t="shared" ref="I62" si="28">I51+I61</f>
        <v>55.209999999999994</v>
      </c>
      <c r="J62" s="32">
        <f t="shared" ref="J62:L62" si="29">J51+J61</f>
        <v>481</v>
      </c>
      <c r="K62" s="32"/>
      <c r="L62" s="32">
        <f t="shared" si="29"/>
        <v>87.27000000000001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74</v>
      </c>
      <c r="F63" s="40">
        <v>40</v>
      </c>
      <c r="G63" s="40">
        <v>5.08</v>
      </c>
      <c r="H63" s="40">
        <v>4.5999999999999996</v>
      </c>
      <c r="I63" s="40">
        <v>0.28000000000000003</v>
      </c>
      <c r="J63" s="40">
        <v>63</v>
      </c>
      <c r="K63" s="51" t="s">
        <v>51</v>
      </c>
      <c r="L63" s="40">
        <v>15</v>
      </c>
    </row>
    <row r="64" spans="1:12" ht="15">
      <c r="A64" s="23"/>
      <c r="B64" s="15"/>
      <c r="C64" s="11"/>
      <c r="D64" s="6" t="s">
        <v>83</v>
      </c>
      <c r="E64" s="42" t="s">
        <v>54</v>
      </c>
      <c r="F64" s="43">
        <v>100</v>
      </c>
      <c r="G64" s="43">
        <v>5.67</v>
      </c>
      <c r="H64" s="43">
        <v>6.55</v>
      </c>
      <c r="I64" s="43">
        <v>30.35</v>
      </c>
      <c r="J64" s="43">
        <v>203.33</v>
      </c>
      <c r="K64" s="44" t="s">
        <v>55</v>
      </c>
      <c r="L64" s="43">
        <v>15.48</v>
      </c>
    </row>
    <row r="65" spans="1:12" ht="15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3.21</v>
      </c>
      <c r="H65" s="43">
        <v>3.38</v>
      </c>
      <c r="I65" s="43">
        <v>14.22</v>
      </c>
      <c r="J65" s="43">
        <v>100</v>
      </c>
      <c r="K65" s="44" t="s">
        <v>53</v>
      </c>
      <c r="L65" s="43">
        <v>15.29</v>
      </c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70</v>
      </c>
      <c r="F67" s="43">
        <v>200</v>
      </c>
      <c r="G67" s="43">
        <v>0.76</v>
      </c>
      <c r="H67" s="43">
        <v>0.75</v>
      </c>
      <c r="I67" s="43">
        <v>17.84</v>
      </c>
      <c r="J67" s="43">
        <v>81</v>
      </c>
      <c r="K67" s="44" t="s">
        <v>45</v>
      </c>
      <c r="L67" s="43">
        <v>16</v>
      </c>
    </row>
    <row r="68" spans="1:12" ht="15">
      <c r="A68" s="23"/>
      <c r="B68" s="15"/>
      <c r="C68" s="11"/>
      <c r="D68" s="6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14.72</v>
      </c>
      <c r="H70" s="19">
        <f t="shared" ref="H70" si="31">SUM(H63:H69)</f>
        <v>15.279999999999998</v>
      </c>
      <c r="I70" s="19">
        <f t="shared" ref="I70" si="32">SUM(I63:I69)</f>
        <v>62.69</v>
      </c>
      <c r="J70" s="19">
        <f t="shared" ref="J70:L70" si="33">SUM(J63:J69)</f>
        <v>447.33000000000004</v>
      </c>
      <c r="K70" s="25"/>
      <c r="L70" s="19">
        <f t="shared" si="33"/>
        <v>61.769999999999996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540</v>
      </c>
      <c r="G81" s="32">
        <f t="shared" ref="G81" si="38">G70+G80</f>
        <v>14.72</v>
      </c>
      <c r="H81" s="32">
        <f t="shared" ref="H81" si="39">H70+H80</f>
        <v>15.279999999999998</v>
      </c>
      <c r="I81" s="32">
        <f t="shared" ref="I81" si="40">I70+I80</f>
        <v>62.69</v>
      </c>
      <c r="J81" s="32">
        <f t="shared" ref="J81:L81" si="41">J70+J80</f>
        <v>447.33000000000004</v>
      </c>
      <c r="K81" s="32"/>
      <c r="L81" s="32">
        <f t="shared" si="41"/>
        <v>61.769999999999996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210</v>
      </c>
      <c r="G82" s="40">
        <v>8.65</v>
      </c>
      <c r="H82" s="40">
        <v>8.44</v>
      </c>
      <c r="I82" s="40">
        <v>38.909999999999997</v>
      </c>
      <c r="J82" s="40">
        <v>266</v>
      </c>
      <c r="K82" s="41" t="s">
        <v>57</v>
      </c>
      <c r="L82" s="40">
        <v>24.63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3.21</v>
      </c>
      <c r="H84" s="43">
        <v>3.38</v>
      </c>
      <c r="I84" s="43">
        <v>14.22</v>
      </c>
      <c r="J84" s="43">
        <v>100</v>
      </c>
      <c r="K84" s="44" t="s">
        <v>53</v>
      </c>
      <c r="L84" s="43">
        <v>15.29</v>
      </c>
    </row>
    <row r="85" spans="1:12" ht="15">
      <c r="A85" s="23"/>
      <c r="B85" s="15"/>
      <c r="C85" s="11"/>
      <c r="D85" s="7" t="s">
        <v>23</v>
      </c>
      <c r="E85" s="42" t="s">
        <v>68</v>
      </c>
      <c r="F85" s="43">
        <v>56</v>
      </c>
      <c r="G85" s="43">
        <v>4.5999999999999996</v>
      </c>
      <c r="H85" s="43">
        <v>4.32</v>
      </c>
      <c r="I85" s="43">
        <v>13.08</v>
      </c>
      <c r="J85" s="43">
        <v>110</v>
      </c>
      <c r="K85" s="44" t="s">
        <v>59</v>
      </c>
      <c r="L85" s="43">
        <v>13.49</v>
      </c>
    </row>
    <row r="86" spans="1:12" ht="15">
      <c r="A86" s="23"/>
      <c r="B86" s="15"/>
      <c r="C86" s="11"/>
      <c r="D86" s="7" t="s">
        <v>24</v>
      </c>
      <c r="E86" s="42" t="s">
        <v>70</v>
      </c>
      <c r="F86" s="43">
        <v>200</v>
      </c>
      <c r="G86" s="43">
        <v>0.76</v>
      </c>
      <c r="H86" s="43">
        <v>0.75</v>
      </c>
      <c r="I86" s="43">
        <v>17.84</v>
      </c>
      <c r="J86" s="43">
        <v>81</v>
      </c>
      <c r="K86" s="44" t="s">
        <v>45</v>
      </c>
      <c r="L86" s="43">
        <v>16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666</v>
      </c>
      <c r="G89" s="19">
        <f t="shared" ref="G89" si="42">SUM(G82:G88)</f>
        <v>17.220000000000002</v>
      </c>
      <c r="H89" s="19">
        <f t="shared" ref="H89" si="43">SUM(H82:H88)</f>
        <v>16.89</v>
      </c>
      <c r="I89" s="19">
        <f t="shared" ref="I89" si="44">SUM(I82:I88)</f>
        <v>84.05</v>
      </c>
      <c r="J89" s="19">
        <f t="shared" ref="J89:L89" si="45">SUM(J82:J88)</f>
        <v>557</v>
      </c>
      <c r="K89" s="25"/>
      <c r="L89" s="19">
        <f t="shared" si="45"/>
        <v>69.41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666</v>
      </c>
      <c r="G100" s="32">
        <f t="shared" ref="G100" si="50">G89+G99</f>
        <v>17.220000000000002</v>
      </c>
      <c r="H100" s="32">
        <f t="shared" ref="H100" si="51">H89+H99</f>
        <v>16.89</v>
      </c>
      <c r="I100" s="32">
        <f t="shared" ref="I100" si="52">I89+I99</f>
        <v>84.05</v>
      </c>
      <c r="J100" s="32">
        <f t="shared" ref="J100:L100" si="53">J89+J99</f>
        <v>557</v>
      </c>
      <c r="K100" s="32"/>
      <c r="L100" s="32">
        <f t="shared" si="53"/>
        <v>69.41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250</v>
      </c>
      <c r="G101" s="40">
        <v>14.14</v>
      </c>
      <c r="H101" s="40">
        <v>16.91</v>
      </c>
      <c r="I101" s="40">
        <v>24.88</v>
      </c>
      <c r="J101" s="40">
        <v>308</v>
      </c>
      <c r="K101" s="51" t="s">
        <v>71</v>
      </c>
      <c r="L101" s="40">
        <v>74.56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0.03</v>
      </c>
      <c r="H103" s="43">
        <v>0</v>
      </c>
      <c r="I103" s="43">
        <v>7.84</v>
      </c>
      <c r="J103" s="43">
        <v>31</v>
      </c>
      <c r="K103" s="44" t="s">
        <v>47</v>
      </c>
      <c r="L103" s="43">
        <v>3.4</v>
      </c>
    </row>
    <row r="104" spans="1:12" ht="15">
      <c r="A104" s="23"/>
      <c r="B104" s="15"/>
      <c r="C104" s="11"/>
      <c r="D104" s="7" t="s">
        <v>23</v>
      </c>
      <c r="E104" s="42" t="s">
        <v>49</v>
      </c>
      <c r="F104" s="43">
        <v>45</v>
      </c>
      <c r="G104" s="43">
        <v>3.6</v>
      </c>
      <c r="H104" s="43">
        <v>0.63</v>
      </c>
      <c r="I104" s="43">
        <v>15.15</v>
      </c>
      <c r="J104" s="43">
        <v>81</v>
      </c>
      <c r="K104" s="44">
        <v>3</v>
      </c>
      <c r="L104" s="43">
        <v>3.15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26</v>
      </c>
      <c r="E106" s="42" t="s">
        <v>79</v>
      </c>
      <c r="F106" s="43">
        <v>60</v>
      </c>
      <c r="G106" s="43">
        <v>1.1599999999999999</v>
      </c>
      <c r="H106" s="43">
        <v>3.36</v>
      </c>
      <c r="I106" s="43">
        <v>6.78</v>
      </c>
      <c r="J106" s="43">
        <v>62</v>
      </c>
      <c r="K106" s="44" t="s">
        <v>80</v>
      </c>
      <c r="L106" s="43">
        <v>20.86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555</v>
      </c>
      <c r="G108" s="19">
        <f t="shared" ref="G108:J108" si="54">SUM(G101:G107)</f>
        <v>18.93</v>
      </c>
      <c r="H108" s="19">
        <f t="shared" si="54"/>
        <v>20.9</v>
      </c>
      <c r="I108" s="19">
        <f t="shared" si="54"/>
        <v>54.65</v>
      </c>
      <c r="J108" s="19">
        <f t="shared" si="54"/>
        <v>482</v>
      </c>
      <c r="K108" s="25"/>
      <c r="L108" s="19">
        <f t="shared" ref="L108" si="55">SUM(L101:L107)</f>
        <v>101.97000000000001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555</v>
      </c>
      <c r="G119" s="32">
        <f t="shared" ref="G119" si="58">G108+G118</f>
        <v>18.93</v>
      </c>
      <c r="H119" s="32">
        <f t="shared" ref="H119" si="59">H108+H118</f>
        <v>20.9</v>
      </c>
      <c r="I119" s="32">
        <f t="shared" ref="I119" si="60">I108+I118</f>
        <v>54.65</v>
      </c>
      <c r="J119" s="32">
        <f t="shared" ref="J119:L119" si="61">J108+J118</f>
        <v>482</v>
      </c>
      <c r="K119" s="32"/>
      <c r="L119" s="32">
        <f t="shared" si="61"/>
        <v>101.97000000000001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43</v>
      </c>
      <c r="F120" s="40">
        <v>200</v>
      </c>
      <c r="G120" s="40">
        <v>6.3</v>
      </c>
      <c r="H120" s="40">
        <v>9.34</v>
      </c>
      <c r="I120" s="40">
        <v>35.58</v>
      </c>
      <c r="J120" s="40">
        <v>252</v>
      </c>
      <c r="K120" s="41" t="s">
        <v>76</v>
      </c>
      <c r="L120" s="40">
        <v>31.16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4.4000000000000004</v>
      </c>
      <c r="H122" s="43">
        <v>4.53</v>
      </c>
      <c r="I122" s="43">
        <v>16.190000000000001</v>
      </c>
      <c r="J122" s="43">
        <v>123</v>
      </c>
      <c r="K122" s="44" t="s">
        <v>61</v>
      </c>
      <c r="L122" s="43">
        <v>19.59</v>
      </c>
    </row>
    <row r="123" spans="1:12" ht="15">
      <c r="A123" s="14"/>
      <c r="B123" s="15"/>
      <c r="C123" s="11"/>
      <c r="D123" s="7" t="s">
        <v>23</v>
      </c>
      <c r="E123" s="42" t="s">
        <v>58</v>
      </c>
      <c r="F123" s="43">
        <v>56</v>
      </c>
      <c r="G123" s="43">
        <v>4.5999999999999996</v>
      </c>
      <c r="H123" s="43">
        <v>4.32</v>
      </c>
      <c r="I123" s="43">
        <v>13.08</v>
      </c>
      <c r="J123" s="43">
        <v>110</v>
      </c>
      <c r="K123" s="44" t="s">
        <v>59</v>
      </c>
      <c r="L123" s="43">
        <v>13.49</v>
      </c>
    </row>
    <row r="124" spans="1:12" ht="15">
      <c r="A124" s="14"/>
      <c r="B124" s="15"/>
      <c r="C124" s="11"/>
      <c r="D124" s="7" t="s">
        <v>24</v>
      </c>
      <c r="E124" s="42" t="s">
        <v>70</v>
      </c>
      <c r="F124" s="43">
        <v>200</v>
      </c>
      <c r="G124" s="43">
        <v>0.76</v>
      </c>
      <c r="H124" s="43">
        <v>0.75</v>
      </c>
      <c r="I124" s="43">
        <v>17.84</v>
      </c>
      <c r="J124" s="43">
        <v>81</v>
      </c>
      <c r="K124" s="44" t="s">
        <v>45</v>
      </c>
      <c r="L124" s="43">
        <v>16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656</v>
      </c>
      <c r="G127" s="19">
        <f t="shared" ref="G127:J127" si="62">SUM(G120:G126)</f>
        <v>16.059999999999999</v>
      </c>
      <c r="H127" s="19">
        <f t="shared" si="62"/>
        <v>18.940000000000001</v>
      </c>
      <c r="I127" s="19">
        <f t="shared" si="62"/>
        <v>82.69</v>
      </c>
      <c r="J127" s="19">
        <f t="shared" si="62"/>
        <v>566</v>
      </c>
      <c r="K127" s="25"/>
      <c r="L127" s="19">
        <f t="shared" ref="L127" si="63">SUM(L120:L126)</f>
        <v>80.239999999999995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656</v>
      </c>
      <c r="G138" s="32">
        <f t="shared" ref="G138" si="66">G127+G137</f>
        <v>16.059999999999999</v>
      </c>
      <c r="H138" s="32">
        <f t="shared" ref="H138" si="67">H127+H137</f>
        <v>18.940000000000001</v>
      </c>
      <c r="I138" s="32">
        <f t="shared" ref="I138" si="68">I127+I137</f>
        <v>82.69</v>
      </c>
      <c r="J138" s="32">
        <f t="shared" ref="J138:L138" si="69">J127+J137</f>
        <v>566</v>
      </c>
      <c r="K138" s="32"/>
      <c r="L138" s="32">
        <f t="shared" si="69"/>
        <v>80.239999999999995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100</v>
      </c>
      <c r="G139" s="40">
        <v>10.48</v>
      </c>
      <c r="H139" s="40">
        <v>11.08</v>
      </c>
      <c r="I139" s="40">
        <v>1.43</v>
      </c>
      <c r="J139" s="40">
        <v>147</v>
      </c>
      <c r="K139" s="41" t="s">
        <v>72</v>
      </c>
      <c r="L139" s="40">
        <v>55.41</v>
      </c>
    </row>
    <row r="140" spans="1:12" ht="15">
      <c r="A140" s="23"/>
      <c r="B140" s="15"/>
      <c r="C140" s="11"/>
      <c r="D140" s="6" t="s">
        <v>29</v>
      </c>
      <c r="E140" s="42" t="s">
        <v>63</v>
      </c>
      <c r="F140" s="43">
        <v>150</v>
      </c>
      <c r="G140" s="43">
        <v>5.26</v>
      </c>
      <c r="H140" s="43">
        <v>3.46</v>
      </c>
      <c r="I140" s="43">
        <v>34.020000000000003</v>
      </c>
      <c r="J140" s="43">
        <v>188</v>
      </c>
      <c r="K140" s="44" t="s">
        <v>73</v>
      </c>
      <c r="L140" s="43">
        <v>8.0500000000000007</v>
      </c>
    </row>
    <row r="141" spans="1:12" ht="1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0.03</v>
      </c>
      <c r="H141" s="43">
        <v>0</v>
      </c>
      <c r="I141" s="43">
        <v>7.84</v>
      </c>
      <c r="J141" s="43">
        <v>31</v>
      </c>
      <c r="K141" s="44" t="s">
        <v>47</v>
      </c>
      <c r="L141" s="43">
        <v>3.4</v>
      </c>
    </row>
    <row r="142" spans="1:12" ht="15.75" customHeight="1">
      <c r="A142" s="23"/>
      <c r="B142" s="15"/>
      <c r="C142" s="11"/>
      <c r="D142" s="7" t="s">
        <v>23</v>
      </c>
      <c r="E142" s="42" t="s">
        <v>49</v>
      </c>
      <c r="F142" s="43">
        <v>45</v>
      </c>
      <c r="G142" s="43">
        <v>3.6</v>
      </c>
      <c r="H142" s="43">
        <v>0.63</v>
      </c>
      <c r="I142" s="43">
        <v>15.15</v>
      </c>
      <c r="J142" s="43">
        <v>81</v>
      </c>
      <c r="K142" s="44">
        <v>3</v>
      </c>
      <c r="L142" s="43">
        <v>3.15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84</v>
      </c>
      <c r="F144" s="43">
        <v>60</v>
      </c>
      <c r="G144" s="43">
        <v>0.92</v>
      </c>
      <c r="H144" s="43">
        <v>5.28</v>
      </c>
      <c r="I144" s="43">
        <v>1.08</v>
      </c>
      <c r="J144" s="43">
        <v>55.5</v>
      </c>
      <c r="K144" s="44" t="s">
        <v>87</v>
      </c>
      <c r="L144" s="43">
        <v>14.04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20.290000000000003</v>
      </c>
      <c r="H146" s="19">
        <f t="shared" si="70"/>
        <v>20.45</v>
      </c>
      <c r="I146" s="19">
        <f t="shared" si="70"/>
        <v>59.52</v>
      </c>
      <c r="J146" s="19">
        <f t="shared" si="70"/>
        <v>502.5</v>
      </c>
      <c r="K146" s="25"/>
      <c r="L146" s="19">
        <f t="shared" ref="L146" si="71">SUM(L139:L145)</f>
        <v>84.050000000000011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555</v>
      </c>
      <c r="G157" s="32">
        <f t="shared" ref="G157" si="74">G146+G156</f>
        <v>20.290000000000003</v>
      </c>
      <c r="H157" s="32">
        <f t="shared" ref="H157" si="75">H146+H156</f>
        <v>20.45</v>
      </c>
      <c r="I157" s="32">
        <f t="shared" ref="I157" si="76">I146+I156</f>
        <v>59.52</v>
      </c>
      <c r="J157" s="32">
        <f t="shared" ref="J157:L157" si="77">J146+J156</f>
        <v>502.5</v>
      </c>
      <c r="K157" s="32"/>
      <c r="L157" s="32">
        <f t="shared" si="77"/>
        <v>84.050000000000011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100</v>
      </c>
      <c r="G158" s="40">
        <v>16.91</v>
      </c>
      <c r="H158" s="40">
        <v>15.56</v>
      </c>
      <c r="I158" s="40">
        <v>1.65</v>
      </c>
      <c r="J158" s="40">
        <v>214</v>
      </c>
      <c r="K158" s="41" t="s">
        <v>65</v>
      </c>
      <c r="L158" s="40">
        <v>43.87</v>
      </c>
    </row>
    <row r="159" spans="1:12" ht="15">
      <c r="A159" s="23"/>
      <c r="B159" s="15"/>
      <c r="C159" s="11"/>
      <c r="D159" s="6" t="s">
        <v>29</v>
      </c>
      <c r="E159" s="42" t="s">
        <v>66</v>
      </c>
      <c r="F159" s="43">
        <v>150</v>
      </c>
      <c r="G159" s="43">
        <v>3.51</v>
      </c>
      <c r="H159" s="43">
        <v>3.98</v>
      </c>
      <c r="I159" s="43">
        <v>23.36</v>
      </c>
      <c r="J159" s="43">
        <v>143</v>
      </c>
      <c r="K159" s="44" t="s">
        <v>67</v>
      </c>
      <c r="L159" s="43">
        <v>26.38</v>
      </c>
    </row>
    <row r="160" spans="1:12" ht="15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0.03</v>
      </c>
      <c r="H160" s="43">
        <v>0</v>
      </c>
      <c r="I160" s="43">
        <v>7.84</v>
      </c>
      <c r="J160" s="43">
        <v>31</v>
      </c>
      <c r="K160" s="44" t="s">
        <v>47</v>
      </c>
      <c r="L160" s="43">
        <v>3.4</v>
      </c>
    </row>
    <row r="161" spans="1:12" ht="15">
      <c r="A161" s="23"/>
      <c r="B161" s="15"/>
      <c r="C161" s="11"/>
      <c r="D161" s="7" t="s">
        <v>23</v>
      </c>
      <c r="E161" s="42" t="s">
        <v>49</v>
      </c>
      <c r="F161" s="43">
        <v>45</v>
      </c>
      <c r="G161" s="43">
        <v>3.6</v>
      </c>
      <c r="H161" s="43">
        <v>0.63</v>
      </c>
      <c r="I161" s="43">
        <v>15.15</v>
      </c>
      <c r="J161" s="43">
        <v>81</v>
      </c>
      <c r="K161" s="44">
        <v>3</v>
      </c>
      <c r="L161" s="43">
        <v>3.15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42" t="s">
        <v>85</v>
      </c>
      <c r="F163" s="43">
        <v>60</v>
      </c>
      <c r="G163" s="43">
        <v>0.61</v>
      </c>
      <c r="H163" s="43">
        <v>0.1</v>
      </c>
      <c r="I163" s="43">
        <v>4.84</v>
      </c>
      <c r="J163" s="43">
        <v>23</v>
      </c>
      <c r="K163" s="44" t="s">
        <v>86</v>
      </c>
      <c r="L163" s="43">
        <v>6.37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555</v>
      </c>
      <c r="G165" s="19">
        <f t="shared" ref="G165:J165" si="78">SUM(G158:G164)</f>
        <v>24.660000000000004</v>
      </c>
      <c r="H165" s="19">
        <f t="shared" si="78"/>
        <v>20.27</v>
      </c>
      <c r="I165" s="19">
        <f t="shared" si="78"/>
        <v>52.839999999999989</v>
      </c>
      <c r="J165" s="19">
        <f t="shared" si="78"/>
        <v>492</v>
      </c>
      <c r="K165" s="25"/>
      <c r="L165" s="19">
        <f t="shared" ref="L165" si="79">SUM(L158:L164)</f>
        <v>83.170000000000016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555</v>
      </c>
      <c r="G176" s="32">
        <f t="shared" ref="G176" si="82">G165+G175</f>
        <v>24.660000000000004</v>
      </c>
      <c r="H176" s="32">
        <f t="shared" ref="H176" si="83">H165+H175</f>
        <v>20.27</v>
      </c>
      <c r="I176" s="32">
        <f t="shared" ref="I176" si="84">I165+I175</f>
        <v>52.839999999999989</v>
      </c>
      <c r="J176" s="32">
        <f t="shared" ref="J176:L176" si="85">J165+J175</f>
        <v>492</v>
      </c>
      <c r="K176" s="32"/>
      <c r="L176" s="32">
        <f t="shared" si="85"/>
        <v>83.170000000000016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210</v>
      </c>
      <c r="G177" s="40">
        <v>8.65</v>
      </c>
      <c r="H177" s="40">
        <v>8.44</v>
      </c>
      <c r="I177" s="40">
        <v>38.909999999999997</v>
      </c>
      <c r="J177" s="40">
        <v>266</v>
      </c>
      <c r="K177" s="41" t="s">
        <v>75</v>
      </c>
      <c r="L177" s="40">
        <v>24.63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3.21</v>
      </c>
      <c r="H179" s="43">
        <v>3.38</v>
      </c>
      <c r="I179" s="43">
        <v>14.22</v>
      </c>
      <c r="J179" s="43">
        <v>100</v>
      </c>
      <c r="K179" s="44" t="s">
        <v>53</v>
      </c>
      <c r="L179" s="43">
        <v>15.29</v>
      </c>
    </row>
    <row r="180" spans="1:12" ht="15">
      <c r="A180" s="23"/>
      <c r="B180" s="15"/>
      <c r="C180" s="11"/>
      <c r="D180" s="7" t="s">
        <v>23</v>
      </c>
      <c r="E180" s="42" t="s">
        <v>68</v>
      </c>
      <c r="F180" s="43">
        <v>56</v>
      </c>
      <c r="G180" s="43">
        <v>4.5999999999999996</v>
      </c>
      <c r="H180" s="43">
        <v>4.32</v>
      </c>
      <c r="I180" s="43">
        <v>13.08</v>
      </c>
      <c r="J180" s="43">
        <v>110</v>
      </c>
      <c r="K180" s="44" t="s">
        <v>59</v>
      </c>
      <c r="L180" s="43">
        <v>13.49</v>
      </c>
    </row>
    <row r="181" spans="1:12" ht="15">
      <c r="A181" s="23"/>
      <c r="B181" s="15"/>
      <c r="C181" s="11"/>
      <c r="D181" s="7" t="s">
        <v>24</v>
      </c>
      <c r="E181" s="42" t="s">
        <v>70</v>
      </c>
      <c r="F181" s="43">
        <v>200</v>
      </c>
      <c r="G181" s="43">
        <v>0.76</v>
      </c>
      <c r="H181" s="43">
        <v>0.75</v>
      </c>
      <c r="I181" s="43">
        <v>17.84</v>
      </c>
      <c r="J181" s="43">
        <v>81</v>
      </c>
      <c r="K181" s="44" t="s">
        <v>45</v>
      </c>
      <c r="L181" s="43">
        <v>32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666</v>
      </c>
      <c r="G184" s="19">
        <f t="shared" ref="G184:J184" si="86">SUM(G177:G183)</f>
        <v>17.220000000000002</v>
      </c>
      <c r="H184" s="19">
        <f t="shared" si="86"/>
        <v>16.89</v>
      </c>
      <c r="I184" s="19">
        <f t="shared" si="86"/>
        <v>84.05</v>
      </c>
      <c r="J184" s="19">
        <f t="shared" si="86"/>
        <v>557</v>
      </c>
      <c r="K184" s="25"/>
      <c r="L184" s="19">
        <f t="shared" ref="L184" si="87">SUM(L177:L183)</f>
        <v>85.41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666</v>
      </c>
      <c r="G195" s="32">
        <f t="shared" ref="G195" si="90">G184+G194</f>
        <v>17.220000000000002</v>
      </c>
      <c r="H195" s="32">
        <f t="shared" ref="H195" si="91">H184+H194</f>
        <v>16.89</v>
      </c>
      <c r="I195" s="32">
        <f t="shared" ref="I195" si="92">I184+I194</f>
        <v>84.05</v>
      </c>
      <c r="J195" s="32">
        <f t="shared" ref="J195:L195" si="93">J184+J194</f>
        <v>557</v>
      </c>
      <c r="K195" s="32"/>
      <c r="L195" s="32">
        <f t="shared" si="93"/>
        <v>85.41</v>
      </c>
    </row>
    <row r="196" spans="1:12" ht="13.5" thickBot="1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595.5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18.896999999999998</v>
      </c>
      <c r="H196" s="34">
        <f t="shared" si="94"/>
        <v>19.038</v>
      </c>
      <c r="I196" s="34">
        <f t="shared" si="94"/>
        <v>66.376999999999995</v>
      </c>
      <c r="J196" s="34">
        <f t="shared" si="94"/>
        <v>512.18299999999999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81.816000000000017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2025-09-10T11:59:31Z</cp:lastPrinted>
  <dcterms:created xsi:type="dcterms:W3CDTF">2022-05-16T14:23:56Z</dcterms:created>
  <dcterms:modified xsi:type="dcterms:W3CDTF">2026-01-15T12:57:34Z</dcterms:modified>
</cp:coreProperties>
</file>